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413\Desktop\"/>
    </mc:Choice>
  </mc:AlternateContent>
  <bookViews>
    <workbookView xWindow="0" yWindow="0" windowWidth="19200" windowHeight="585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00" i="1" l="1"/>
  <c r="J100" i="1"/>
  <c r="F100" i="1"/>
  <c r="L81" i="1"/>
  <c r="I81" i="1"/>
  <c r="H81" i="1"/>
  <c r="G81" i="1"/>
  <c r="J81" i="1"/>
  <c r="F81" i="1"/>
  <c r="H62" i="1"/>
  <c r="J62" i="1"/>
  <c r="L62" i="1"/>
  <c r="I62" i="1"/>
  <c r="G62" i="1"/>
  <c r="F62" i="1"/>
  <c r="I43" i="1"/>
  <c r="G43" i="1"/>
  <c r="L43" i="1"/>
  <c r="J43" i="1"/>
  <c r="H43" i="1"/>
  <c r="F43" i="1"/>
  <c r="L24" i="1"/>
  <c r="H24" i="1"/>
  <c r="F24" i="1"/>
  <c r="I24" i="1"/>
  <c r="J24" i="1"/>
  <c r="G24" i="1"/>
  <c r="J195" i="1"/>
  <c r="H195" i="1"/>
  <c r="F195" i="1"/>
  <c r="L176" i="1"/>
  <c r="G176" i="1"/>
  <c r="J176" i="1"/>
  <c r="F176" i="1"/>
  <c r="L157" i="1"/>
  <c r="G157" i="1"/>
  <c r="H157" i="1"/>
  <c r="J157" i="1"/>
  <c r="F157" i="1"/>
  <c r="G119" i="1"/>
  <c r="H119" i="1"/>
  <c r="L119" i="1"/>
  <c r="J119" i="1"/>
  <c r="F119" i="1"/>
  <c r="L196" i="1" l="1"/>
  <c r="I196" i="1"/>
  <c r="H196" i="1"/>
  <c r="G196" i="1"/>
  <c r="J196" i="1"/>
  <c r="F196" i="1"/>
</calcChain>
</file>

<file path=xl/sharedStrings.xml><?xml version="1.0" encoding="utf-8"?>
<sst xmlns="http://schemas.openxmlformats.org/spreadsheetml/2006/main" count="259" uniqueCount="82">
  <si>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</si>
  <si>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</si>
  <si>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</si>
  <si>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</si>
  <si>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</si>
  <si>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</si>
  <si>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</si>
  <si>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</si>
  <si>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</si>
  <si>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</si>
  <si>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</si>
  <si>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</si>
  <si>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</si>
  <si>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</si>
  <si>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</si>
  <si>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</si>
  <si>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</si>
  <si>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</si>
  <si>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</si>
  <si>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</si>
  <si>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</si>
  <si>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</si>
  <si>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</si>
  <si>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</si>
  <si>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</si>
  <si>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</si>
  <si>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</si>
  <si>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</si>
  <si>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</si>
  <si>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</si>
  <si>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</si>
  <si>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</si>
  <si>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</si>
  <si>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</si>
  <si>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</si>
  <si>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</si>
  <si>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</si>
  <si>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</si>
  <si>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</si>
  <si>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расольник</t>
  </si>
  <si>
    <t xml:space="preserve">сладкое </t>
  </si>
  <si>
    <t>оладьи со сгущ.молоком</t>
  </si>
  <si>
    <t>компот из сухофруктов</t>
  </si>
  <si>
    <t>хлеб пшеничный</t>
  </si>
  <si>
    <t>апельсин</t>
  </si>
  <si>
    <t xml:space="preserve">борщ с капустой и картофелем </t>
  </si>
  <si>
    <t>блины с повидлом</t>
  </si>
  <si>
    <t>чай с сахаром</t>
  </si>
  <si>
    <t>яблоко</t>
  </si>
  <si>
    <t>гренки с сыром</t>
  </si>
  <si>
    <t>макароны отварные с овощами</t>
  </si>
  <si>
    <t>котлета</t>
  </si>
  <si>
    <t>сок</t>
  </si>
  <si>
    <t>фрукт</t>
  </si>
  <si>
    <t>мандарин</t>
  </si>
  <si>
    <t>бутерброд с сыром</t>
  </si>
  <si>
    <t>картофельное пюре</t>
  </si>
  <si>
    <t>капуста тушенная</t>
  </si>
  <si>
    <t>тефтели</t>
  </si>
  <si>
    <t>какао</t>
  </si>
  <si>
    <t>банан</t>
  </si>
  <si>
    <t>сладкое</t>
  </si>
  <si>
    <t>блины с аовидлом</t>
  </si>
  <si>
    <t>пельмени</t>
  </si>
  <si>
    <t>салат из свежей капусты, помидоров и огурцов</t>
  </si>
  <si>
    <t>каша рисовая рассыпчатая</t>
  </si>
  <si>
    <t>кисель из концентрата</t>
  </si>
  <si>
    <t>вафли</t>
  </si>
  <si>
    <t>винегред</t>
  </si>
  <si>
    <t>рыба тушенная в томате с офощами</t>
  </si>
  <si>
    <t>6,:</t>
  </si>
  <si>
    <t>кофейный напиток</t>
  </si>
  <si>
    <t xml:space="preserve">салат из свеклы с яблоками и огурцами </t>
  </si>
  <si>
    <t>гуляш из отварной говядины</t>
  </si>
  <si>
    <t>каша гречневая</t>
  </si>
  <si>
    <t>фрутк</t>
  </si>
  <si>
    <t>бутерброд с маслом</t>
  </si>
  <si>
    <t>щи из свежей капусты</t>
  </si>
  <si>
    <t>напиток апельсиновый</t>
  </si>
  <si>
    <t>печенье сахарное</t>
  </si>
  <si>
    <t>картофель тушеный</t>
  </si>
  <si>
    <t>п/ф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</si>
</sst>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H199" sqref="H199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60"/>
      <c r="D1" s="61"/>
      <c r="E1" s="61"/>
      <c r="F1" s="12" t="s">
        <v>16</v>
      </c>
      <c r="G1" s="2" t="s">
        <v>17</v>
      </c>
      <c r="H1" s="62"/>
      <c r="I1" s="62"/>
      <c r="J1" s="62"/>
      <c r="K1" s="62"/>
    </row>
    <row r="2" spans="1:12" ht="18" x14ac:dyDescent="0.25">
      <c r="A2" s="35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 x14ac:dyDescent="0.3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 x14ac:dyDescent="0.3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 x14ac:dyDescent="0.3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5" x14ac:dyDescent="0.3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64</v>
      </c>
      <c r="F14" s="43">
        <v>80</v>
      </c>
      <c r="G14" s="43">
        <v>2.7</v>
      </c>
      <c r="H14" s="43">
        <v>7.4</v>
      </c>
      <c r="I14" s="43">
        <v>6.4</v>
      </c>
      <c r="J14" s="43">
        <v>102.5</v>
      </c>
      <c r="K14" s="44">
        <v>11</v>
      </c>
      <c r="L14" s="43">
        <v>14.43</v>
      </c>
    </row>
    <row r="15" spans="1:12" ht="14.5" x14ac:dyDescent="0.3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5" x14ac:dyDescent="0.35">
      <c r="A16" s="23"/>
      <c r="B16" s="15"/>
      <c r="C16" s="11"/>
      <c r="D16" s="7" t="s">
        <v>28</v>
      </c>
      <c r="E16" s="42" t="s">
        <v>51</v>
      </c>
      <c r="F16" s="43">
        <v>80</v>
      </c>
      <c r="G16" s="43">
        <v>13.8</v>
      </c>
      <c r="H16" s="43">
        <v>11.1</v>
      </c>
      <c r="I16" s="43">
        <v>11.1</v>
      </c>
      <c r="J16" s="43">
        <v>200</v>
      </c>
      <c r="K16" s="44" t="s">
        <v>81</v>
      </c>
      <c r="L16" s="43">
        <v>21.66</v>
      </c>
    </row>
    <row r="17" spans="1:12" ht="14.5" x14ac:dyDescent="0.35">
      <c r="A17" s="23"/>
      <c r="B17" s="15"/>
      <c r="C17" s="11"/>
      <c r="D17" s="7" t="s">
        <v>29</v>
      </c>
      <c r="E17" s="42" t="s">
        <v>65</v>
      </c>
      <c r="F17" s="43">
        <v>185</v>
      </c>
      <c r="G17" s="43">
        <v>4.4000000000000004</v>
      </c>
      <c r="H17" s="43">
        <v>4.3</v>
      </c>
      <c r="I17" s="43">
        <v>45.2</v>
      </c>
      <c r="J17" s="43">
        <v>241</v>
      </c>
      <c r="K17" s="44">
        <v>169</v>
      </c>
      <c r="L17" s="43">
        <v>13.09</v>
      </c>
    </row>
    <row r="18" spans="1:12" ht="14.5" x14ac:dyDescent="0.35">
      <c r="A18" s="23"/>
      <c r="B18" s="15"/>
      <c r="C18" s="11"/>
      <c r="D18" s="7" t="s">
        <v>30</v>
      </c>
      <c r="E18" s="42" t="s">
        <v>66</v>
      </c>
      <c r="F18" s="43">
        <v>200</v>
      </c>
      <c r="G18" s="43">
        <v>0</v>
      </c>
      <c r="H18" s="43">
        <v>0</v>
      </c>
      <c r="I18" s="43">
        <v>20</v>
      </c>
      <c r="J18" s="43">
        <v>76</v>
      </c>
      <c r="K18" s="44">
        <v>292</v>
      </c>
      <c r="L18" s="43">
        <v>4.0199999999999996</v>
      </c>
    </row>
    <row r="19" spans="1:12" ht="14.5" x14ac:dyDescent="0.35">
      <c r="A19" s="23"/>
      <c r="B19" s="15"/>
      <c r="C19" s="11"/>
      <c r="D19" s="7" t="s">
        <v>31</v>
      </c>
      <c r="E19" s="42" t="s">
        <v>23</v>
      </c>
      <c r="F19" s="43">
        <v>40</v>
      </c>
      <c r="G19" s="43">
        <v>3.1</v>
      </c>
      <c r="H19" s="43">
        <v>1.1000000000000001</v>
      </c>
      <c r="I19" s="43">
        <v>31.3</v>
      </c>
      <c r="J19" s="43">
        <v>105.3</v>
      </c>
      <c r="K19" s="44"/>
      <c r="L19" s="43">
        <v>2.5</v>
      </c>
    </row>
    <row r="20" spans="1:12" ht="14.5" x14ac:dyDescent="0.3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5" x14ac:dyDescent="0.35">
      <c r="A21" s="23"/>
      <c r="B21" s="15"/>
      <c r="C21" s="11"/>
      <c r="D21" s="6" t="s">
        <v>61</v>
      </c>
      <c r="E21" s="42" t="s">
        <v>67</v>
      </c>
      <c r="F21" s="43">
        <v>10</v>
      </c>
      <c r="G21" s="43">
        <v>0.8</v>
      </c>
      <c r="H21" s="43">
        <v>1</v>
      </c>
      <c r="I21" s="43">
        <v>7.4</v>
      </c>
      <c r="J21" s="43">
        <v>42</v>
      </c>
      <c r="K21" s="44"/>
      <c r="L21" s="43">
        <v>17.27</v>
      </c>
    </row>
    <row r="22" spans="1:12" ht="14.5" x14ac:dyDescent="0.35">
      <c r="A22" s="23"/>
      <c r="B22" s="15"/>
      <c r="C22" s="11"/>
      <c r="D22" s="6" t="s">
        <v>53</v>
      </c>
      <c r="E22" s="42" t="s">
        <v>44</v>
      </c>
      <c r="F22" s="43">
        <v>100</v>
      </c>
      <c r="G22" s="43">
        <v>0.9</v>
      </c>
      <c r="H22" s="43">
        <v>0.2</v>
      </c>
      <c r="I22" s="43">
        <v>8.1</v>
      </c>
      <c r="J22" s="43">
        <v>43</v>
      </c>
      <c r="K22" s="44"/>
      <c r="L22" s="43">
        <v>19.03</v>
      </c>
    </row>
    <row r="23" spans="1:12" ht="14.5" x14ac:dyDescent="0.35">
      <c r="A23" s="24"/>
      <c r="B23" s="17"/>
      <c r="C23" s="8"/>
      <c r="D23" s="18" t="s">
        <v>33</v>
      </c>
      <c r="E23" s="9"/>
      <c r="F23" s="19">
        <f>SUM(F14:F22)</f>
        <v>695</v>
      </c>
      <c r="G23" s="19">
        <f t="shared" ref="G23:J23" si="2">SUM(G14:G22)</f>
        <v>25.7</v>
      </c>
      <c r="H23" s="19">
        <f t="shared" si="2"/>
        <v>25.1</v>
      </c>
      <c r="I23" s="19">
        <f t="shared" si="2"/>
        <v>129.5</v>
      </c>
      <c r="J23" s="19">
        <f t="shared" si="2"/>
        <v>809.8</v>
      </c>
      <c r="K23" s="25"/>
      <c r="L23" s="19">
        <f t="shared" ref="L23" si="3">SUM(L14:L22)</f>
        <v>92</v>
      </c>
    </row>
    <row r="24" spans="1:12" ht="14.5" x14ac:dyDescent="0.25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695</v>
      </c>
      <c r="G24" s="32">
        <f t="shared" ref="G24:J24" si="4">G13+G23</f>
        <v>25.7</v>
      </c>
      <c r="H24" s="32">
        <f t="shared" si="4"/>
        <v>25.1</v>
      </c>
      <c r="I24" s="32">
        <f t="shared" si="4"/>
        <v>129.5</v>
      </c>
      <c r="J24" s="32">
        <f t="shared" si="4"/>
        <v>809.8</v>
      </c>
      <c r="K24" s="32"/>
      <c r="L24" s="32">
        <f t="shared" ref="L24" si="5">L13+L23</f>
        <v>92</v>
      </c>
    </row>
    <row r="25" spans="1:12" ht="14.5" x14ac:dyDescent="0.3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 x14ac:dyDescent="0.3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 x14ac:dyDescent="0.3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 x14ac:dyDescent="0.3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 x14ac:dyDescent="0.3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 x14ac:dyDescent="0.3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 x14ac:dyDescent="0.3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5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5" x14ac:dyDescent="0.3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80</v>
      </c>
      <c r="G33" s="43">
        <v>1.1100000000000001</v>
      </c>
      <c r="H33" s="43">
        <v>8.02</v>
      </c>
      <c r="I33" s="43">
        <v>5.24</v>
      </c>
      <c r="J33" s="43">
        <v>97.6</v>
      </c>
      <c r="K33" s="44">
        <v>67</v>
      </c>
      <c r="L33" s="43">
        <v>10.32</v>
      </c>
    </row>
    <row r="34" spans="1:12" ht="14.5" x14ac:dyDescent="0.3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4"/>
      <c r="B35" s="15"/>
      <c r="C35" s="11"/>
      <c r="D35" s="7" t="s">
        <v>28</v>
      </c>
      <c r="E35" s="42" t="s">
        <v>69</v>
      </c>
      <c r="F35" s="43">
        <v>140</v>
      </c>
      <c r="G35" s="43">
        <v>20.100000000000001</v>
      </c>
      <c r="H35" s="43">
        <v>5.5</v>
      </c>
      <c r="I35" s="43" t="s">
        <v>70</v>
      </c>
      <c r="J35" s="43">
        <v>157</v>
      </c>
      <c r="K35" s="44">
        <v>78</v>
      </c>
      <c r="L35" s="43">
        <v>31.31</v>
      </c>
    </row>
    <row r="36" spans="1:12" ht="14.5" x14ac:dyDescent="0.35">
      <c r="A36" s="14"/>
      <c r="B36" s="15"/>
      <c r="C36" s="11"/>
      <c r="D36" s="7" t="s">
        <v>29</v>
      </c>
      <c r="E36" s="42" t="s">
        <v>56</v>
      </c>
      <c r="F36" s="43">
        <v>180</v>
      </c>
      <c r="G36" s="43">
        <v>3.7</v>
      </c>
      <c r="H36" s="43">
        <v>6.3</v>
      </c>
      <c r="I36" s="43">
        <v>23.4</v>
      </c>
      <c r="J36" s="43">
        <v>168</v>
      </c>
      <c r="K36" s="44">
        <v>131</v>
      </c>
      <c r="L36" s="43">
        <v>17.27</v>
      </c>
    </row>
    <row r="37" spans="1:12" ht="14.5" x14ac:dyDescent="0.35">
      <c r="A37" s="14"/>
      <c r="B37" s="15"/>
      <c r="C37" s="11"/>
      <c r="D37" s="7" t="s">
        <v>30</v>
      </c>
      <c r="E37" s="42" t="s">
        <v>71</v>
      </c>
      <c r="F37" s="43">
        <v>200</v>
      </c>
      <c r="G37" s="43">
        <v>2.9</v>
      </c>
      <c r="H37" s="43">
        <v>2.8</v>
      </c>
      <c r="I37" s="43">
        <v>14.9</v>
      </c>
      <c r="J37" s="43">
        <v>94</v>
      </c>
      <c r="K37" s="44">
        <v>272</v>
      </c>
      <c r="L37" s="43">
        <v>10.17</v>
      </c>
    </row>
    <row r="38" spans="1:12" ht="14.5" x14ac:dyDescent="0.35">
      <c r="A38" s="14"/>
      <c r="B38" s="15"/>
      <c r="C38" s="11"/>
      <c r="D38" s="7" t="s">
        <v>31</v>
      </c>
      <c r="E38" s="42" t="s">
        <v>23</v>
      </c>
      <c r="F38" s="43">
        <v>40</v>
      </c>
      <c r="G38" s="43">
        <v>3.1</v>
      </c>
      <c r="H38" s="43">
        <v>1.1000000000000001</v>
      </c>
      <c r="I38" s="43">
        <v>31.3</v>
      </c>
      <c r="J38" s="43">
        <v>105.3</v>
      </c>
      <c r="K38" s="44"/>
      <c r="L38" s="43">
        <v>2.5</v>
      </c>
    </row>
    <row r="39" spans="1:12" ht="14.5" x14ac:dyDescent="0.3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5" x14ac:dyDescent="0.35">
      <c r="A40" s="14"/>
      <c r="B40" s="15"/>
      <c r="C40" s="11"/>
      <c r="D40" s="6" t="s">
        <v>53</v>
      </c>
      <c r="E40" s="42" t="s">
        <v>54</v>
      </c>
      <c r="F40" s="43">
        <v>100</v>
      </c>
      <c r="G40" s="43">
        <v>0.8</v>
      </c>
      <c r="H40" s="43">
        <v>0.2</v>
      </c>
      <c r="I40" s="43">
        <v>7.5</v>
      </c>
      <c r="J40" s="43">
        <v>28</v>
      </c>
      <c r="K40" s="44"/>
      <c r="L40" s="43">
        <v>20.43</v>
      </c>
    </row>
    <row r="41" spans="1:12" ht="14.5" x14ac:dyDescent="0.3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 x14ac:dyDescent="0.3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31.71</v>
      </c>
      <c r="H42" s="19">
        <f t="shared" ref="H42" si="11">SUM(H33:H41)</f>
        <v>23.92</v>
      </c>
      <c r="I42" s="19">
        <f t="shared" ref="I42" si="12">SUM(I33:I41)</f>
        <v>82.34</v>
      </c>
      <c r="J42" s="19">
        <f t="shared" ref="J42:L42" si="13">SUM(J33:J41)</f>
        <v>649.9</v>
      </c>
      <c r="K42" s="25"/>
      <c r="L42" s="19">
        <f t="shared" si="13"/>
        <v>92</v>
      </c>
    </row>
    <row r="43" spans="1:12" ht="15.75" customHeight="1" x14ac:dyDescent="0.25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740</v>
      </c>
      <c r="G43" s="32">
        <f t="shared" ref="G43" si="14">G32+G42</f>
        <v>31.71</v>
      </c>
      <c r="H43" s="32">
        <f t="shared" ref="H43" si="15">H32+H42</f>
        <v>23.92</v>
      </c>
      <c r="I43" s="32">
        <f t="shared" ref="I43" si="16">I32+I42</f>
        <v>82.34</v>
      </c>
      <c r="J43" s="32">
        <f t="shared" ref="J43:L43" si="17">J32+J42</f>
        <v>649.9</v>
      </c>
      <c r="K43" s="32"/>
      <c r="L43" s="32">
        <f t="shared" si="17"/>
        <v>92</v>
      </c>
    </row>
    <row r="44" spans="1:12" ht="14.5" x14ac:dyDescent="0.3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 x14ac:dyDescent="0.3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 x14ac:dyDescent="0.3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 x14ac:dyDescent="0.3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 x14ac:dyDescent="0.3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 x14ac:dyDescent="0.3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 x14ac:dyDescent="0.3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 x14ac:dyDescent="0.3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5" x14ac:dyDescent="0.3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72</v>
      </c>
      <c r="F52" s="43">
        <v>80</v>
      </c>
      <c r="G52" s="43">
        <v>0.8</v>
      </c>
      <c r="H52" s="43">
        <v>3.6</v>
      </c>
      <c r="I52" s="43">
        <v>5.3</v>
      </c>
      <c r="J52" s="43">
        <v>57</v>
      </c>
      <c r="K52" s="44">
        <v>30</v>
      </c>
      <c r="L52" s="43">
        <v>15.66</v>
      </c>
    </row>
    <row r="53" spans="1:12" ht="14.5" x14ac:dyDescent="0.3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7" t="s">
        <v>28</v>
      </c>
      <c r="E54" s="42" t="s">
        <v>73</v>
      </c>
      <c r="F54" s="43">
        <v>130</v>
      </c>
      <c r="G54" s="43">
        <v>16.7</v>
      </c>
      <c r="H54" s="43">
        <v>14.8</v>
      </c>
      <c r="I54" s="43">
        <v>5.2</v>
      </c>
      <c r="J54" s="43">
        <v>221</v>
      </c>
      <c r="K54" s="44">
        <v>93</v>
      </c>
      <c r="L54" s="43">
        <v>25.08</v>
      </c>
    </row>
    <row r="55" spans="1:12" ht="14.5" x14ac:dyDescent="0.35">
      <c r="A55" s="23"/>
      <c r="B55" s="15"/>
      <c r="C55" s="11"/>
      <c r="D55" s="7" t="s">
        <v>29</v>
      </c>
      <c r="E55" s="42" t="s">
        <v>74</v>
      </c>
      <c r="F55" s="43">
        <v>185</v>
      </c>
      <c r="G55" s="43">
        <v>8.1999999999999993</v>
      </c>
      <c r="H55" s="43">
        <v>8</v>
      </c>
      <c r="I55" s="43">
        <v>33.4</v>
      </c>
      <c r="J55" s="43">
        <v>240</v>
      </c>
      <c r="K55" s="44">
        <v>175</v>
      </c>
      <c r="L55" s="43">
        <v>18.010000000000002</v>
      </c>
    </row>
    <row r="56" spans="1:12" ht="14.5" x14ac:dyDescent="0.35">
      <c r="A56" s="23"/>
      <c r="B56" s="15"/>
      <c r="C56" s="11"/>
      <c r="D56" s="7" t="s">
        <v>30</v>
      </c>
      <c r="E56" s="42" t="s">
        <v>52</v>
      </c>
      <c r="F56" s="43">
        <v>200</v>
      </c>
      <c r="G56" s="43">
        <v>0.1</v>
      </c>
      <c r="H56" s="43">
        <v>0.03</v>
      </c>
      <c r="I56" s="43">
        <v>9.9</v>
      </c>
      <c r="J56" s="43">
        <v>35</v>
      </c>
      <c r="K56" s="44"/>
      <c r="L56" s="43">
        <v>10.68</v>
      </c>
    </row>
    <row r="57" spans="1:12" ht="14.5" x14ac:dyDescent="0.35">
      <c r="A57" s="23"/>
      <c r="B57" s="15"/>
      <c r="C57" s="11"/>
      <c r="D57" s="7" t="s">
        <v>31</v>
      </c>
      <c r="E57" s="42" t="s">
        <v>23</v>
      </c>
      <c r="F57" s="43">
        <v>40</v>
      </c>
      <c r="G57" s="43">
        <v>3.1</v>
      </c>
      <c r="H57" s="43">
        <v>1.1000000000000001</v>
      </c>
      <c r="I57" s="43">
        <v>31.3</v>
      </c>
      <c r="J57" s="43">
        <v>105.3</v>
      </c>
      <c r="K57" s="44"/>
      <c r="L57" s="43">
        <v>2.5</v>
      </c>
    </row>
    <row r="58" spans="1:12" ht="14.5" x14ac:dyDescent="0.3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5" x14ac:dyDescent="0.35">
      <c r="A59" s="23"/>
      <c r="B59" s="15"/>
      <c r="C59" s="11"/>
      <c r="D59" s="6" t="s">
        <v>75</v>
      </c>
      <c r="E59" s="42" t="s">
        <v>60</v>
      </c>
      <c r="F59" s="43">
        <v>100</v>
      </c>
      <c r="G59" s="43">
        <v>1.5</v>
      </c>
      <c r="H59" s="43">
        <v>0.5</v>
      </c>
      <c r="I59" s="43">
        <v>21</v>
      </c>
      <c r="J59" s="43">
        <v>96</v>
      </c>
      <c r="K59" s="44"/>
      <c r="L59" s="43">
        <v>20.07</v>
      </c>
    </row>
    <row r="60" spans="1:12" ht="14.5" x14ac:dyDescent="0.3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 x14ac:dyDescent="0.35">
      <c r="A61" s="24"/>
      <c r="B61" s="17"/>
      <c r="C61" s="8"/>
      <c r="D61" s="18" t="s">
        <v>33</v>
      </c>
      <c r="E61" s="9"/>
      <c r="F61" s="19">
        <f>SUM(F52:F60)</f>
        <v>735</v>
      </c>
      <c r="G61" s="19">
        <f t="shared" ref="G61" si="22">SUM(G52:G60)</f>
        <v>30.400000000000002</v>
      </c>
      <c r="H61" s="19">
        <f t="shared" ref="H61" si="23">SUM(H52:H60)</f>
        <v>28.030000000000005</v>
      </c>
      <c r="I61" s="19">
        <f t="shared" ref="I61" si="24">SUM(I52:I60)</f>
        <v>106.1</v>
      </c>
      <c r="J61" s="19">
        <f t="shared" ref="J61:L61" si="25">SUM(J52:J60)</f>
        <v>754.3</v>
      </c>
      <c r="K61" s="25"/>
      <c r="L61" s="19">
        <f t="shared" si="25"/>
        <v>92</v>
      </c>
    </row>
    <row r="62" spans="1:12" ht="15.75" customHeight="1" x14ac:dyDescent="0.25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f>F51+F61</f>
        <v>735</v>
      </c>
      <c r="G62" s="32">
        <f t="shared" ref="G62" si="26">G51+G61</f>
        <v>30.400000000000002</v>
      </c>
      <c r="H62" s="32">
        <f t="shared" ref="H62" si="27">H51+H61</f>
        <v>28.030000000000005</v>
      </c>
      <c r="I62" s="32">
        <f t="shared" ref="I62" si="28">I51+I61</f>
        <v>106.1</v>
      </c>
      <c r="J62" s="32">
        <f t="shared" ref="J62:L62" si="29">J51+J61</f>
        <v>754.3</v>
      </c>
      <c r="K62" s="32"/>
      <c r="L62" s="32">
        <f t="shared" si="29"/>
        <v>92</v>
      </c>
    </row>
    <row r="63" spans="1:12" ht="14.5" x14ac:dyDescent="0.3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 x14ac:dyDescent="0.3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 x14ac:dyDescent="0.3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 x14ac:dyDescent="0.3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5" x14ac:dyDescent="0.3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5" x14ac:dyDescent="0.3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76</v>
      </c>
      <c r="F71" s="43">
        <v>40</v>
      </c>
      <c r="G71" s="43">
        <v>2.4</v>
      </c>
      <c r="H71" s="43">
        <v>8.6</v>
      </c>
      <c r="I71" s="43">
        <v>14.6</v>
      </c>
      <c r="J71" s="43">
        <v>146</v>
      </c>
      <c r="K71" s="44">
        <v>1</v>
      </c>
      <c r="L71" s="43">
        <v>12.54</v>
      </c>
    </row>
    <row r="72" spans="1:12" ht="14.5" x14ac:dyDescent="0.35">
      <c r="A72" s="23"/>
      <c r="B72" s="15"/>
      <c r="C72" s="11"/>
      <c r="D72" s="7" t="s">
        <v>27</v>
      </c>
      <c r="E72" s="42" t="s">
        <v>77</v>
      </c>
      <c r="F72" s="43">
        <v>210</v>
      </c>
      <c r="G72" s="43">
        <v>1.4</v>
      </c>
      <c r="H72" s="43">
        <v>4.7</v>
      </c>
      <c r="I72" s="43">
        <v>6.8</v>
      </c>
      <c r="J72" s="43">
        <v>75</v>
      </c>
      <c r="K72" s="44">
        <v>52</v>
      </c>
      <c r="L72" s="43">
        <v>41.54</v>
      </c>
    </row>
    <row r="73" spans="1:12" ht="14.5" x14ac:dyDescent="0.3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3"/>
      <c r="B75" s="15"/>
      <c r="C75" s="11"/>
      <c r="D75" s="7" t="s">
        <v>30</v>
      </c>
      <c r="E75" s="42" t="s">
        <v>78</v>
      </c>
      <c r="F75" s="43">
        <v>200</v>
      </c>
      <c r="G75" s="43">
        <v>0.1</v>
      </c>
      <c r="H75" s="43">
        <v>0.01</v>
      </c>
      <c r="I75" s="43">
        <v>18.899999999999999</v>
      </c>
      <c r="J75" s="43">
        <v>73</v>
      </c>
      <c r="K75" s="44">
        <v>280</v>
      </c>
      <c r="L75" s="43">
        <v>8.0399999999999991</v>
      </c>
    </row>
    <row r="76" spans="1:12" ht="14.5" x14ac:dyDescent="0.35">
      <c r="A76" s="23"/>
      <c r="B76" s="15"/>
      <c r="C76" s="11"/>
      <c r="D76" s="7" t="s">
        <v>31</v>
      </c>
      <c r="E76" s="42" t="s">
        <v>23</v>
      </c>
      <c r="F76" s="43">
        <v>40</v>
      </c>
      <c r="G76" s="43">
        <v>3.1</v>
      </c>
      <c r="H76" s="43">
        <v>1.1000000000000001</v>
      </c>
      <c r="I76" s="43">
        <v>31.3</v>
      </c>
      <c r="J76" s="43">
        <v>105.3</v>
      </c>
      <c r="K76" s="44"/>
      <c r="L76" s="43">
        <v>2.5</v>
      </c>
    </row>
    <row r="77" spans="1:12" ht="14.5" x14ac:dyDescent="0.3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5" x14ac:dyDescent="0.35">
      <c r="A78" s="23"/>
      <c r="B78" s="15"/>
      <c r="C78" s="11"/>
      <c r="D78" s="6" t="s">
        <v>61</v>
      </c>
      <c r="E78" s="42" t="s">
        <v>79</v>
      </c>
      <c r="F78" s="43">
        <v>10</v>
      </c>
      <c r="G78" s="43">
        <v>0.8</v>
      </c>
      <c r="H78" s="43">
        <v>1</v>
      </c>
      <c r="I78" s="43">
        <v>7.4</v>
      </c>
      <c r="J78" s="43">
        <v>42</v>
      </c>
      <c r="K78" s="44"/>
      <c r="L78" s="43">
        <v>27.38</v>
      </c>
    </row>
    <row r="79" spans="1:12" ht="14.5" x14ac:dyDescent="0.3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4"/>
      <c r="B80" s="17"/>
      <c r="C80" s="8"/>
      <c r="D80" s="18" t="s">
        <v>33</v>
      </c>
      <c r="E80" s="9"/>
      <c r="F80" s="19">
        <f>SUM(F71:F79)</f>
        <v>500</v>
      </c>
      <c r="G80" s="19">
        <f t="shared" ref="G80" si="34">SUM(G71:G79)</f>
        <v>7.8</v>
      </c>
      <c r="H80" s="19">
        <f t="shared" ref="H80" si="35">SUM(H71:H79)</f>
        <v>15.41</v>
      </c>
      <c r="I80" s="19">
        <f t="shared" ref="I80" si="36">SUM(I71:I79)</f>
        <v>79</v>
      </c>
      <c r="J80" s="19">
        <f t="shared" ref="J80:L80" si="37">SUM(J71:J79)</f>
        <v>441.3</v>
      </c>
      <c r="K80" s="25"/>
      <c r="L80" s="19">
        <f t="shared" si="37"/>
        <v>92</v>
      </c>
    </row>
    <row r="81" spans="1:12" ht="15.75" customHeight="1" x14ac:dyDescent="0.25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38">G70+G80</f>
        <v>7.8</v>
      </c>
      <c r="H81" s="32">
        <f t="shared" ref="H81" si="39">H70+H80</f>
        <v>15.41</v>
      </c>
      <c r="I81" s="32">
        <f t="shared" ref="I81" si="40">I70+I80</f>
        <v>79</v>
      </c>
      <c r="J81" s="32">
        <f t="shared" ref="J81:L81" si="41">J70+J80</f>
        <v>441.3</v>
      </c>
      <c r="K81" s="32"/>
      <c r="L81" s="32">
        <f t="shared" si="41"/>
        <v>92</v>
      </c>
    </row>
    <row r="82" spans="1:12" ht="14.5" x14ac:dyDescent="0.3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 x14ac:dyDescent="0.3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 x14ac:dyDescent="0.3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 x14ac:dyDescent="0.3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5" x14ac:dyDescent="0.3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5" x14ac:dyDescent="0.3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55</v>
      </c>
      <c r="F90" s="43">
        <v>80</v>
      </c>
      <c r="G90" s="43">
        <v>3</v>
      </c>
      <c r="H90" s="43">
        <v>8.4</v>
      </c>
      <c r="I90" s="43">
        <v>5.4</v>
      </c>
      <c r="J90" s="43">
        <v>109</v>
      </c>
      <c r="K90" s="44">
        <v>3</v>
      </c>
      <c r="L90" s="43">
        <v>12.68</v>
      </c>
    </row>
    <row r="91" spans="1:12" ht="14.5" x14ac:dyDescent="0.35">
      <c r="A91" s="23"/>
      <c r="B91" s="15"/>
      <c r="C91" s="11"/>
      <c r="D91" s="7" t="s">
        <v>27</v>
      </c>
      <c r="E91" s="42" t="s">
        <v>80</v>
      </c>
      <c r="F91" s="43">
        <v>180</v>
      </c>
      <c r="G91" s="43">
        <v>4</v>
      </c>
      <c r="H91" s="43">
        <v>11</v>
      </c>
      <c r="I91" s="43">
        <v>27.2</v>
      </c>
      <c r="J91" s="43">
        <v>227</v>
      </c>
      <c r="K91" s="44">
        <v>132</v>
      </c>
      <c r="L91" s="43">
        <v>41</v>
      </c>
    </row>
    <row r="92" spans="1:12" ht="14.5" x14ac:dyDescent="0.3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7" t="s">
        <v>30</v>
      </c>
      <c r="E94" s="42" t="s">
        <v>42</v>
      </c>
      <c r="F94" s="43">
        <v>200</v>
      </c>
      <c r="G94" s="43">
        <v>1</v>
      </c>
      <c r="H94" s="43">
        <v>0.05</v>
      </c>
      <c r="I94" s="43">
        <v>27.6</v>
      </c>
      <c r="J94" s="43">
        <v>110</v>
      </c>
      <c r="K94" s="44">
        <v>278</v>
      </c>
      <c r="L94" s="43">
        <v>6.08</v>
      </c>
    </row>
    <row r="95" spans="1:12" ht="14.5" x14ac:dyDescent="0.35">
      <c r="A95" s="23"/>
      <c r="B95" s="15"/>
      <c r="C95" s="11"/>
      <c r="D95" s="7" t="s">
        <v>31</v>
      </c>
      <c r="E95" s="42" t="s">
        <v>23</v>
      </c>
      <c r="F95" s="43">
        <v>40</v>
      </c>
      <c r="G95" s="43">
        <v>3.1</v>
      </c>
      <c r="H95" s="43">
        <v>1.1000000000000001</v>
      </c>
      <c r="I95" s="43">
        <v>31.3</v>
      </c>
      <c r="J95" s="43">
        <v>105.3</v>
      </c>
      <c r="K95" s="44"/>
      <c r="L95" s="43">
        <v>2.5</v>
      </c>
    </row>
    <row r="96" spans="1:12" ht="14.5" x14ac:dyDescent="0.3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5" x14ac:dyDescent="0.35">
      <c r="A97" s="23"/>
      <c r="B97" s="15"/>
      <c r="C97" s="11"/>
      <c r="D97" s="6" t="s">
        <v>53</v>
      </c>
      <c r="E97" s="42" t="s">
        <v>48</v>
      </c>
      <c r="F97" s="43">
        <v>100</v>
      </c>
      <c r="G97" s="43">
        <v>0.8</v>
      </c>
      <c r="H97" s="43">
        <v>5.5</v>
      </c>
      <c r="I97" s="43">
        <v>4.3</v>
      </c>
      <c r="J97" s="43">
        <v>67.099999999999994</v>
      </c>
      <c r="K97" s="44"/>
      <c r="L97" s="43">
        <v>29.74</v>
      </c>
    </row>
    <row r="98" spans="1:12" ht="14.5" x14ac:dyDescent="0.3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 x14ac:dyDescent="0.35">
      <c r="A99" s="24"/>
      <c r="B99" s="17"/>
      <c r="C99" s="8"/>
      <c r="D99" s="18" t="s">
        <v>33</v>
      </c>
      <c r="E99" s="9"/>
      <c r="F99" s="19">
        <f>SUM(F90:F98)</f>
        <v>600</v>
      </c>
      <c r="G99" s="19">
        <f t="shared" ref="G99" si="46">SUM(G90:G98)</f>
        <v>11.9</v>
      </c>
      <c r="H99" s="19">
        <f t="shared" ref="H99" si="47">SUM(H90:H98)</f>
        <v>26.05</v>
      </c>
      <c r="I99" s="19">
        <f t="shared" ref="I99" si="48">SUM(I90:I98)</f>
        <v>95.8</v>
      </c>
      <c r="J99" s="19">
        <f t="shared" ref="J99:L99" si="49">SUM(J90:J98)</f>
        <v>618.4</v>
      </c>
      <c r="K99" s="25"/>
      <c r="L99" s="19">
        <f t="shared" si="49"/>
        <v>92</v>
      </c>
    </row>
    <row r="100" spans="1:12" ht="15.75" customHeight="1" x14ac:dyDescent="0.25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f>F89+F99</f>
        <v>600</v>
      </c>
      <c r="G100" s="32">
        <f t="shared" ref="G100" si="50">G89+G99</f>
        <v>11.9</v>
      </c>
      <c r="H100" s="32">
        <f t="shared" ref="H100" si="51">H89+H99</f>
        <v>26.05</v>
      </c>
      <c r="I100" s="32">
        <f t="shared" ref="I100" si="52">I89+I99</f>
        <v>95.8</v>
      </c>
      <c r="J100" s="32">
        <f t="shared" ref="J100:L100" si="53">J89+J99</f>
        <v>618.4</v>
      </c>
      <c r="K100" s="32"/>
      <c r="L100" s="32">
        <f t="shared" si="53"/>
        <v>92</v>
      </c>
    </row>
    <row r="101" spans="1:12" ht="14.5" x14ac:dyDescent="0.3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 x14ac:dyDescent="0.3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 x14ac:dyDescent="0.3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 x14ac:dyDescent="0.3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 x14ac:dyDescent="0.3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5" x14ac:dyDescent="0.3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5" x14ac:dyDescent="0.3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5" x14ac:dyDescent="0.35">
      <c r="A110" s="23"/>
      <c r="B110" s="15"/>
      <c r="C110" s="11"/>
      <c r="D110" s="7" t="s">
        <v>27</v>
      </c>
      <c r="E110" s="51" t="s">
        <v>45</v>
      </c>
      <c r="F110" s="52">
        <v>200</v>
      </c>
      <c r="G110" s="52">
        <v>1.9</v>
      </c>
      <c r="H110" s="52">
        <v>6.6</v>
      </c>
      <c r="I110" s="53">
        <v>10.9</v>
      </c>
      <c r="J110" s="52">
        <v>110</v>
      </c>
      <c r="K110" s="44">
        <v>54</v>
      </c>
      <c r="L110" s="54">
        <v>38.04</v>
      </c>
    </row>
    <row r="111" spans="1:12" ht="14.5" x14ac:dyDescent="0.3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7" t="s">
        <v>30</v>
      </c>
      <c r="E113" s="55" t="s">
        <v>47</v>
      </c>
      <c r="F113" s="43">
        <v>200</v>
      </c>
      <c r="G113" s="43">
        <v>0.3</v>
      </c>
      <c r="H113" s="43">
        <v>0.2</v>
      </c>
      <c r="I113" s="43">
        <v>25</v>
      </c>
      <c r="J113" s="43">
        <v>101</v>
      </c>
      <c r="K113" s="44">
        <v>268</v>
      </c>
      <c r="L113" s="43">
        <v>4.6500000000000004</v>
      </c>
    </row>
    <row r="114" spans="1:12" ht="14.5" x14ac:dyDescent="0.35">
      <c r="A114" s="23"/>
      <c r="B114" s="15"/>
      <c r="C114" s="11"/>
      <c r="D114" s="7" t="s">
        <v>31</v>
      </c>
      <c r="E114" s="51" t="s">
        <v>43</v>
      </c>
      <c r="F114" s="43">
        <v>40</v>
      </c>
      <c r="G114" s="43">
        <v>3.1</v>
      </c>
      <c r="H114" s="43">
        <v>1.1000000000000001</v>
      </c>
      <c r="I114" s="43">
        <v>31.3</v>
      </c>
      <c r="J114" s="43">
        <v>105.3</v>
      </c>
      <c r="K114" s="44"/>
      <c r="L114" s="43">
        <v>2.5</v>
      </c>
    </row>
    <row r="115" spans="1:12" ht="14.5" x14ac:dyDescent="0.3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5" x14ac:dyDescent="0.35">
      <c r="A116" s="23"/>
      <c r="B116" s="15"/>
      <c r="C116" s="11"/>
      <c r="D116" s="6" t="s">
        <v>40</v>
      </c>
      <c r="E116" s="51" t="s">
        <v>46</v>
      </c>
      <c r="F116" s="43">
        <v>105</v>
      </c>
      <c r="G116" s="43">
        <v>5.4</v>
      </c>
      <c r="H116" s="43">
        <v>7.6</v>
      </c>
      <c r="I116" s="43">
        <v>33.4</v>
      </c>
      <c r="J116" s="43">
        <v>226</v>
      </c>
      <c r="K116" s="44">
        <v>231</v>
      </c>
      <c r="L116" s="43">
        <v>17.07</v>
      </c>
    </row>
    <row r="117" spans="1:12" ht="15" thickBot="1" x14ac:dyDescent="0.4">
      <c r="A117" s="23"/>
      <c r="B117" s="15"/>
      <c r="C117" s="11"/>
      <c r="D117" s="6" t="s">
        <v>24</v>
      </c>
      <c r="E117" s="56" t="s">
        <v>48</v>
      </c>
      <c r="F117" s="43">
        <v>100</v>
      </c>
      <c r="G117" s="43">
        <v>0.4</v>
      </c>
      <c r="H117" s="43">
        <v>0.4</v>
      </c>
      <c r="I117" s="43">
        <v>9.8000000000000007</v>
      </c>
      <c r="J117" s="43">
        <v>47</v>
      </c>
      <c r="K117" s="44"/>
      <c r="L117" s="43">
        <v>29.74</v>
      </c>
    </row>
    <row r="118" spans="1:12" ht="14.5" x14ac:dyDescent="0.35">
      <c r="A118" s="24"/>
      <c r="B118" s="17"/>
      <c r="C118" s="8"/>
      <c r="D118" s="18" t="s">
        <v>33</v>
      </c>
      <c r="E118" s="9"/>
      <c r="F118" s="19">
        <f>SUM(F109:F117)</f>
        <v>645</v>
      </c>
      <c r="G118" s="19">
        <f t="shared" ref="G118:J118" si="56">SUM(G109:G117)</f>
        <v>11.1</v>
      </c>
      <c r="H118" s="19">
        <f t="shared" si="56"/>
        <v>15.9</v>
      </c>
      <c r="I118" s="19">
        <f t="shared" si="56"/>
        <v>110.39999999999999</v>
      </c>
      <c r="J118" s="19">
        <f t="shared" si="56"/>
        <v>589.29999999999995</v>
      </c>
      <c r="K118" s="25"/>
      <c r="L118" s="19">
        <f t="shared" ref="L118" si="57">SUM(L109:L117)</f>
        <v>92</v>
      </c>
    </row>
    <row r="119" spans="1:12" ht="14.5" x14ac:dyDescent="0.25">
      <c r="A119" s="29">
        <f>A101</f>
        <v>2</v>
      </c>
      <c r="B119" s="30">
        <f>B101</f>
        <v>1</v>
      </c>
      <c r="C119" s="63" t="s">
        <v>4</v>
      </c>
      <c r="D119" s="64"/>
      <c r="E119" s="31"/>
      <c r="F119" s="32">
        <f>F108+F118</f>
        <v>645</v>
      </c>
      <c r="G119" s="32">
        <f t="shared" ref="G119" si="58">G108+G118</f>
        <v>11.1</v>
      </c>
      <c r="H119" s="32">
        <f t="shared" ref="H119" si="59">H108+H118</f>
        <v>15.9</v>
      </c>
      <c r="I119" s="32">
        <f t="shared" ref="I119" si="60">I108+I118</f>
        <v>110.39999999999999</v>
      </c>
      <c r="J119" s="32">
        <f t="shared" ref="J119:L119" si="61">J108+J118</f>
        <v>589.29999999999995</v>
      </c>
      <c r="K119" s="32"/>
      <c r="L119" s="32">
        <f t="shared" si="61"/>
        <v>92</v>
      </c>
    </row>
    <row r="120" spans="1:12" ht="14.5" x14ac:dyDescent="0.3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 x14ac:dyDescent="0.3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 x14ac:dyDescent="0.3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 x14ac:dyDescent="0.3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 x14ac:dyDescent="0.3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5" x14ac:dyDescent="0.3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5" x14ac:dyDescent="0.3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27</v>
      </c>
      <c r="E129" s="51" t="s">
        <v>39</v>
      </c>
      <c r="F129" s="52">
        <v>208</v>
      </c>
      <c r="G129" s="52">
        <v>1.7</v>
      </c>
      <c r="H129" s="52">
        <v>4.2</v>
      </c>
      <c r="I129" s="53">
        <v>10.9</v>
      </c>
      <c r="J129" s="52">
        <v>90</v>
      </c>
      <c r="K129" s="44">
        <v>57</v>
      </c>
      <c r="L129" s="54">
        <v>40.17</v>
      </c>
    </row>
    <row r="130" spans="1:12" ht="14.5" x14ac:dyDescent="0.3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5" x14ac:dyDescent="0.3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7" t="s">
        <v>30</v>
      </c>
      <c r="E132" s="55" t="s">
        <v>42</v>
      </c>
      <c r="F132" s="43">
        <v>200</v>
      </c>
      <c r="G132" s="43">
        <v>1</v>
      </c>
      <c r="H132" s="43">
        <v>0.05</v>
      </c>
      <c r="I132" s="43">
        <v>27.6</v>
      </c>
      <c r="J132" s="43">
        <v>110</v>
      </c>
      <c r="K132" s="44">
        <v>278</v>
      </c>
      <c r="L132" s="43">
        <v>6.08</v>
      </c>
    </row>
    <row r="133" spans="1:12" ht="14.5" x14ac:dyDescent="0.35">
      <c r="A133" s="14"/>
      <c r="B133" s="15"/>
      <c r="C133" s="11"/>
      <c r="D133" s="7" t="s">
        <v>31</v>
      </c>
      <c r="E133" s="51" t="s">
        <v>43</v>
      </c>
      <c r="F133" s="43">
        <v>40</v>
      </c>
      <c r="G133" s="43">
        <v>3.1</v>
      </c>
      <c r="H133" s="43">
        <v>1.1000000000000001</v>
      </c>
      <c r="I133" s="43">
        <v>31.3</v>
      </c>
      <c r="J133" s="43">
        <v>105.3</v>
      </c>
      <c r="K133" s="44"/>
      <c r="L133" s="43">
        <v>2.5</v>
      </c>
    </row>
    <row r="134" spans="1:12" ht="14.5" x14ac:dyDescent="0.3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4"/>
      <c r="B135" s="15"/>
      <c r="C135" s="11"/>
      <c r="D135" s="6" t="s">
        <v>40</v>
      </c>
      <c r="E135" s="51" t="s">
        <v>41</v>
      </c>
      <c r="F135" s="43">
        <v>100</v>
      </c>
      <c r="G135" s="43">
        <v>10.1</v>
      </c>
      <c r="H135" s="43">
        <v>10.3</v>
      </c>
      <c r="I135" s="43">
        <v>60.4</v>
      </c>
      <c r="J135" s="43">
        <v>374</v>
      </c>
      <c r="K135" s="44">
        <v>236</v>
      </c>
      <c r="L135" s="43">
        <v>20.56</v>
      </c>
    </row>
    <row r="136" spans="1:12" ht="15" thickBot="1" x14ac:dyDescent="0.4">
      <c r="A136" s="14"/>
      <c r="B136" s="15"/>
      <c r="C136" s="11"/>
      <c r="D136" s="6" t="s">
        <v>24</v>
      </c>
      <c r="E136" s="56" t="s">
        <v>44</v>
      </c>
      <c r="F136" s="43">
        <v>100</v>
      </c>
      <c r="G136" s="43">
        <v>0.9</v>
      </c>
      <c r="H136" s="43">
        <v>0.2</v>
      </c>
      <c r="I136" s="43">
        <v>8.1</v>
      </c>
      <c r="J136" s="43">
        <v>36</v>
      </c>
      <c r="K136" s="44"/>
      <c r="L136" s="43">
        <v>22.69</v>
      </c>
    </row>
    <row r="137" spans="1:12" ht="14.5" x14ac:dyDescent="0.35">
      <c r="A137" s="16"/>
      <c r="B137" s="17"/>
      <c r="C137" s="8"/>
      <c r="D137" s="18" t="s">
        <v>33</v>
      </c>
      <c r="E137" s="9"/>
      <c r="F137" s="19">
        <f>SUM(F128:F136)</f>
        <v>648</v>
      </c>
      <c r="G137" s="19">
        <f t="shared" ref="G137:J137" si="64">SUM(G128:G136)</f>
        <v>16.8</v>
      </c>
      <c r="H137" s="19">
        <f t="shared" si="64"/>
        <v>15.85</v>
      </c>
      <c r="I137" s="19">
        <f t="shared" si="64"/>
        <v>138.29999999999998</v>
      </c>
      <c r="J137" s="19">
        <f t="shared" si="64"/>
        <v>715.3</v>
      </c>
      <c r="K137" s="25"/>
      <c r="L137" s="19">
        <f t="shared" ref="L137" si="65">SUM(L128:L136)</f>
        <v>92</v>
      </c>
    </row>
    <row r="138" spans="1:12" ht="14.5" x14ac:dyDescent="0.25">
      <c r="A138" s="33">
        <f>A120</f>
        <v>2</v>
      </c>
      <c r="B138" s="33">
        <f>B120</f>
        <v>2</v>
      </c>
      <c r="C138" s="63" t="s">
        <v>4</v>
      </c>
      <c r="D138" s="64"/>
      <c r="E138" s="31"/>
      <c r="F138" s="32">
        <f>F127+F137</f>
        <v>648</v>
      </c>
      <c r="G138" s="32">
        <f t="shared" ref="G138" si="66">G127+G137</f>
        <v>16.8</v>
      </c>
      <c r="H138" s="32">
        <f t="shared" ref="H138" si="67">H127+H137</f>
        <v>15.85</v>
      </c>
      <c r="I138" s="32">
        <f t="shared" ref="I138" si="68">I127+I137</f>
        <v>138.29999999999998</v>
      </c>
      <c r="J138" s="32">
        <f t="shared" ref="J138:L138" si="69">J127+J137</f>
        <v>715.3</v>
      </c>
      <c r="K138" s="32"/>
      <c r="L138" s="32">
        <f t="shared" si="69"/>
        <v>92</v>
      </c>
    </row>
    <row r="139" spans="1:12" ht="14.5" x14ac:dyDescent="0.3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 x14ac:dyDescent="0.3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 x14ac:dyDescent="0.3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 x14ac:dyDescent="0.3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5" x14ac:dyDescent="0.3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5" x14ac:dyDescent="0.3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49</v>
      </c>
      <c r="F147" s="43">
        <v>30</v>
      </c>
      <c r="G147" s="43">
        <v>4.7</v>
      </c>
      <c r="H147" s="43">
        <v>4.3</v>
      </c>
      <c r="I147" s="43">
        <v>16.5</v>
      </c>
      <c r="J147" s="43">
        <v>126</v>
      </c>
      <c r="K147" s="44">
        <v>5</v>
      </c>
      <c r="L147" s="43">
        <v>15.83</v>
      </c>
    </row>
    <row r="148" spans="1:12" ht="14.5" x14ac:dyDescent="0.3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5" x14ac:dyDescent="0.35">
      <c r="A149" s="23"/>
      <c r="B149" s="15"/>
      <c r="C149" s="11"/>
      <c r="D149" s="7" t="s">
        <v>28</v>
      </c>
      <c r="E149" s="51" t="s">
        <v>51</v>
      </c>
      <c r="F149" s="43">
        <v>80</v>
      </c>
      <c r="G149" s="43">
        <v>13.8</v>
      </c>
      <c r="H149" s="43">
        <v>11.1</v>
      </c>
      <c r="I149" s="43">
        <v>11.1</v>
      </c>
      <c r="J149" s="43">
        <v>200</v>
      </c>
      <c r="K149" s="44" t="s">
        <v>81</v>
      </c>
      <c r="L149" s="43">
        <v>21.66</v>
      </c>
    </row>
    <row r="150" spans="1:12" ht="14.5" x14ac:dyDescent="0.35">
      <c r="A150" s="23"/>
      <c r="B150" s="15"/>
      <c r="C150" s="11"/>
      <c r="D150" s="7" t="s">
        <v>29</v>
      </c>
      <c r="E150" s="51" t="s">
        <v>50</v>
      </c>
      <c r="F150" s="43">
        <v>180</v>
      </c>
      <c r="G150" s="43">
        <v>4.8</v>
      </c>
      <c r="H150" s="43">
        <v>9.4</v>
      </c>
      <c r="I150" s="43">
        <v>25.8</v>
      </c>
      <c r="J150" s="43">
        <v>209</v>
      </c>
      <c r="K150" s="44">
        <v>208</v>
      </c>
      <c r="L150" s="43">
        <v>20.9</v>
      </c>
    </row>
    <row r="151" spans="1:12" ht="14.5" x14ac:dyDescent="0.35">
      <c r="A151" s="23"/>
      <c r="B151" s="15"/>
      <c r="C151" s="11"/>
      <c r="D151" s="7" t="s">
        <v>30</v>
      </c>
      <c r="E151" s="42" t="s">
        <v>52</v>
      </c>
      <c r="F151" s="43">
        <v>200</v>
      </c>
      <c r="G151" s="43">
        <v>0.1</v>
      </c>
      <c r="H151" s="43">
        <v>0.03</v>
      </c>
      <c r="I151" s="43">
        <v>9.9</v>
      </c>
      <c r="J151" s="43">
        <v>35</v>
      </c>
      <c r="K151" s="44"/>
      <c r="L151" s="43">
        <v>10.68</v>
      </c>
    </row>
    <row r="152" spans="1:12" ht="14.5" x14ac:dyDescent="0.35">
      <c r="A152" s="23"/>
      <c r="B152" s="15"/>
      <c r="C152" s="11"/>
      <c r="D152" s="7" t="s">
        <v>31</v>
      </c>
      <c r="E152" s="42" t="s">
        <v>43</v>
      </c>
      <c r="F152" s="43">
        <v>40</v>
      </c>
      <c r="G152" s="43">
        <v>3.1</v>
      </c>
      <c r="H152" s="43">
        <v>1.1000000000000001</v>
      </c>
      <c r="I152" s="43">
        <v>31.3</v>
      </c>
      <c r="J152" s="43">
        <v>105.3</v>
      </c>
      <c r="K152" s="44"/>
      <c r="L152" s="43">
        <v>2.5</v>
      </c>
    </row>
    <row r="153" spans="1:12" ht="14.5" x14ac:dyDescent="0.3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thickBot="1" x14ac:dyDescent="0.4">
      <c r="A154" s="23"/>
      <c r="B154" s="15"/>
      <c r="C154" s="11"/>
      <c r="D154" s="6" t="s">
        <v>53</v>
      </c>
      <c r="E154" s="42" t="s">
        <v>54</v>
      </c>
      <c r="F154" s="43">
        <v>100</v>
      </c>
      <c r="G154" s="58">
        <v>0.8</v>
      </c>
      <c r="H154" s="58">
        <v>0.2</v>
      </c>
      <c r="I154" s="59">
        <v>7.5</v>
      </c>
      <c r="J154" s="43">
        <v>38</v>
      </c>
      <c r="K154" s="44"/>
      <c r="L154" s="43">
        <v>20.43</v>
      </c>
    </row>
    <row r="155" spans="1:12" ht="14.5" x14ac:dyDescent="0.3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 x14ac:dyDescent="0.35">
      <c r="A156" s="24"/>
      <c r="B156" s="17"/>
      <c r="C156" s="8"/>
      <c r="D156" s="18" t="s">
        <v>33</v>
      </c>
      <c r="E156" s="9"/>
      <c r="F156" s="19">
        <f>SUM(F147:F155)</f>
        <v>630</v>
      </c>
      <c r="G156" s="19">
        <f t="shared" ref="G156:J156" si="72">SUM(G147:G155)</f>
        <v>27.300000000000004</v>
      </c>
      <c r="H156" s="19">
        <f t="shared" si="72"/>
        <v>26.13</v>
      </c>
      <c r="I156" s="19">
        <f t="shared" si="72"/>
        <v>102.10000000000001</v>
      </c>
      <c r="J156" s="19">
        <f t="shared" si="72"/>
        <v>713.3</v>
      </c>
      <c r="K156" s="25"/>
      <c r="L156" s="19">
        <f t="shared" ref="L156" si="73">SUM(L147:L155)</f>
        <v>92</v>
      </c>
    </row>
    <row r="157" spans="1:12" ht="14.5" x14ac:dyDescent="0.25">
      <c r="A157" s="29">
        <f>A139</f>
        <v>2</v>
      </c>
      <c r="B157" s="30">
        <f>B139</f>
        <v>3</v>
      </c>
      <c r="C157" s="63" t="s">
        <v>4</v>
      </c>
      <c r="D157" s="64"/>
      <c r="E157" s="31"/>
      <c r="F157" s="32">
        <f>F146+F156</f>
        <v>630</v>
      </c>
      <c r="G157" s="32">
        <f t="shared" ref="G157" si="74">G146+G156</f>
        <v>27.300000000000004</v>
      </c>
      <c r="H157" s="32">
        <f t="shared" ref="H157" si="75">H146+H156</f>
        <v>26.13</v>
      </c>
      <c r="I157" s="32">
        <f t="shared" ref="I157" si="76">I146+I156</f>
        <v>102.10000000000001</v>
      </c>
      <c r="J157" s="32">
        <f t="shared" ref="J157:L157" si="77">J146+J156</f>
        <v>713.3</v>
      </c>
      <c r="K157" s="32"/>
      <c r="L157" s="32">
        <f t="shared" si="77"/>
        <v>92</v>
      </c>
    </row>
    <row r="158" spans="1:12" ht="14.5" x14ac:dyDescent="0.3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 x14ac:dyDescent="0.3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 x14ac:dyDescent="0.3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 x14ac:dyDescent="0.3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5" x14ac:dyDescent="0.3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40</v>
      </c>
      <c r="G166" s="43">
        <v>5</v>
      </c>
      <c r="H166" s="43">
        <v>3</v>
      </c>
      <c r="I166" s="43">
        <v>14.5</v>
      </c>
      <c r="J166" s="43">
        <v>106</v>
      </c>
      <c r="K166" s="44">
        <v>3</v>
      </c>
      <c r="L166" s="43">
        <v>12.68</v>
      </c>
    </row>
    <row r="167" spans="1:12" ht="14.5" x14ac:dyDescent="0.35">
      <c r="A167" s="23"/>
      <c r="B167" s="15"/>
      <c r="C167" s="11"/>
      <c r="D167" s="7" t="s">
        <v>27</v>
      </c>
      <c r="E167" s="42" t="s">
        <v>56</v>
      </c>
      <c r="F167" s="43">
        <v>180</v>
      </c>
      <c r="G167" s="43">
        <v>3.7</v>
      </c>
      <c r="H167" s="43">
        <v>6.3</v>
      </c>
      <c r="I167" s="43">
        <v>23.4</v>
      </c>
      <c r="J167" s="43">
        <v>168</v>
      </c>
      <c r="K167" s="44">
        <v>131</v>
      </c>
      <c r="L167" s="43">
        <v>17.27</v>
      </c>
    </row>
    <row r="168" spans="1:12" ht="14.5" x14ac:dyDescent="0.35">
      <c r="A168" s="23"/>
      <c r="B168" s="15"/>
      <c r="C168" s="11"/>
      <c r="D168" s="7" t="s">
        <v>28</v>
      </c>
      <c r="E168" s="42" t="s">
        <v>57</v>
      </c>
      <c r="F168" s="43">
        <v>180</v>
      </c>
      <c r="G168" s="43">
        <v>3.9</v>
      </c>
      <c r="H168" s="43">
        <v>5.9</v>
      </c>
      <c r="I168" s="43">
        <v>17</v>
      </c>
      <c r="J168" s="43">
        <v>136</v>
      </c>
      <c r="K168" s="44">
        <v>134</v>
      </c>
      <c r="L168" s="43">
        <v>10.08</v>
      </c>
    </row>
    <row r="169" spans="1:12" ht="14.5" x14ac:dyDescent="0.35">
      <c r="A169" s="23"/>
      <c r="B169" s="15"/>
      <c r="C169" s="11"/>
      <c r="D169" s="7" t="s">
        <v>29</v>
      </c>
      <c r="E169" s="42" t="s">
        <v>58</v>
      </c>
      <c r="F169" s="43">
        <v>120</v>
      </c>
      <c r="G169" s="43">
        <v>10.6</v>
      </c>
      <c r="H169" s="43">
        <v>17.600000000000001</v>
      </c>
      <c r="I169" s="43">
        <v>13.8</v>
      </c>
      <c r="J169" s="43">
        <v>256</v>
      </c>
      <c r="K169" s="44">
        <v>107</v>
      </c>
      <c r="L169" s="43">
        <v>17.91</v>
      </c>
    </row>
    <row r="170" spans="1:12" ht="14.5" x14ac:dyDescent="0.3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3.3</v>
      </c>
      <c r="H170" s="43">
        <v>2.5</v>
      </c>
      <c r="I170" s="43">
        <v>13.7</v>
      </c>
      <c r="J170" s="43">
        <v>88</v>
      </c>
      <c r="K170" s="44">
        <v>274</v>
      </c>
      <c r="L170" s="43">
        <v>10.86</v>
      </c>
    </row>
    <row r="171" spans="1:12" ht="14.5" x14ac:dyDescent="0.35">
      <c r="A171" s="23"/>
      <c r="B171" s="15"/>
      <c r="C171" s="11"/>
      <c r="D171" s="7" t="s">
        <v>31</v>
      </c>
      <c r="E171" s="42" t="s">
        <v>23</v>
      </c>
      <c r="F171" s="43">
        <v>40</v>
      </c>
      <c r="G171" s="43">
        <v>3.1</v>
      </c>
      <c r="H171" s="43">
        <v>1.1000000000000001</v>
      </c>
      <c r="I171" s="43">
        <v>31.3</v>
      </c>
      <c r="J171" s="43">
        <v>105.3</v>
      </c>
      <c r="K171" s="44"/>
      <c r="L171" s="43">
        <v>2.5</v>
      </c>
    </row>
    <row r="172" spans="1:12" ht="14.5" x14ac:dyDescent="0.3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 t="s">
        <v>53</v>
      </c>
      <c r="E173" s="42" t="s">
        <v>60</v>
      </c>
      <c r="F173" s="43">
        <v>100</v>
      </c>
      <c r="G173" s="43">
        <v>1.5</v>
      </c>
      <c r="H173" s="43">
        <v>0.5</v>
      </c>
      <c r="I173" s="43">
        <v>21</v>
      </c>
      <c r="J173" s="43">
        <v>96</v>
      </c>
      <c r="K173" s="44"/>
      <c r="L173" s="43">
        <v>20.7</v>
      </c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31.1</v>
      </c>
      <c r="H175" s="19">
        <f t="shared" si="80"/>
        <v>36.900000000000006</v>
      </c>
      <c r="I175" s="19">
        <f t="shared" si="80"/>
        <v>134.69999999999999</v>
      </c>
      <c r="J175" s="19">
        <f t="shared" si="80"/>
        <v>955.3</v>
      </c>
      <c r="K175" s="25"/>
      <c r="L175" s="19">
        <f t="shared" ref="L175" si="81">SUM(L166:L174)</f>
        <v>92</v>
      </c>
    </row>
    <row r="176" spans="1:12" ht="14.5" x14ac:dyDescent="0.25">
      <c r="A176" s="29">
        <f>A158</f>
        <v>2</v>
      </c>
      <c r="B176" s="30">
        <f>B158</f>
        <v>4</v>
      </c>
      <c r="C176" s="63" t="s">
        <v>4</v>
      </c>
      <c r="D176" s="64"/>
      <c r="E176" s="31"/>
      <c r="F176" s="32">
        <f>F165+F175</f>
        <v>860</v>
      </c>
      <c r="G176" s="32">
        <f t="shared" ref="G176" si="82">G165+G175</f>
        <v>31.1</v>
      </c>
      <c r="H176" s="32">
        <f t="shared" ref="H176" si="83">H165+H175</f>
        <v>36.900000000000006</v>
      </c>
      <c r="I176" s="32">
        <f t="shared" ref="I176" si="84">I165+I175</f>
        <v>134.69999999999999</v>
      </c>
      <c r="J176" s="32">
        <f t="shared" ref="J176:L176" si="85">J165+J175</f>
        <v>955.3</v>
      </c>
      <c r="K176" s="32"/>
      <c r="L176" s="32">
        <f t="shared" si="85"/>
        <v>92</v>
      </c>
    </row>
    <row r="177" spans="1:12" ht="14.5" x14ac:dyDescent="0.3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 x14ac:dyDescent="0.3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 x14ac:dyDescent="0.3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 x14ac:dyDescent="0.3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 x14ac:dyDescent="0.3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 x14ac:dyDescent="0.3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5" x14ac:dyDescent="0.3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5" x14ac:dyDescent="0.3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23.08</v>
      </c>
      <c r="H186" s="43">
        <v>10.08</v>
      </c>
      <c r="I186" s="43">
        <v>41.76</v>
      </c>
      <c r="J186" s="43">
        <v>350.2</v>
      </c>
      <c r="K186" s="44" t="s">
        <v>81</v>
      </c>
      <c r="L186" s="43">
        <v>39.06</v>
      </c>
    </row>
    <row r="187" spans="1:12" ht="14.5" x14ac:dyDescent="0.3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5" x14ac:dyDescent="0.3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30</v>
      </c>
      <c r="E189" s="42" t="s">
        <v>52</v>
      </c>
      <c r="F189" s="43">
        <v>200</v>
      </c>
      <c r="G189" s="43">
        <v>0.1</v>
      </c>
      <c r="H189" s="43">
        <v>0.03</v>
      </c>
      <c r="I189" s="43">
        <v>9.9</v>
      </c>
      <c r="J189" s="43">
        <v>35</v>
      </c>
      <c r="K189" s="44"/>
      <c r="L189" s="43">
        <v>10.68</v>
      </c>
    </row>
    <row r="190" spans="1:12" ht="14.5" x14ac:dyDescent="0.35">
      <c r="A190" s="23"/>
      <c r="B190" s="15"/>
      <c r="C190" s="11"/>
      <c r="D190" s="7" t="s">
        <v>31</v>
      </c>
      <c r="E190" s="42" t="s">
        <v>23</v>
      </c>
      <c r="F190" s="43">
        <v>40</v>
      </c>
      <c r="G190" s="43">
        <v>3.1</v>
      </c>
      <c r="H190" s="43">
        <v>1.1000000000000001</v>
      </c>
      <c r="I190" s="43">
        <v>31.3</v>
      </c>
      <c r="J190" s="43">
        <v>105.3</v>
      </c>
      <c r="K190" s="44"/>
      <c r="L190" s="43">
        <v>2.5</v>
      </c>
    </row>
    <row r="191" spans="1:12" ht="14.5" x14ac:dyDescent="0.3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 t="s">
        <v>61</v>
      </c>
      <c r="E192" s="42" t="s">
        <v>62</v>
      </c>
      <c r="F192" s="43">
        <v>115</v>
      </c>
      <c r="G192" s="43">
        <v>5.18</v>
      </c>
      <c r="H192" s="43">
        <v>2.76</v>
      </c>
      <c r="I192" s="43">
        <v>36.07</v>
      </c>
      <c r="J192" s="43">
        <v>190</v>
      </c>
      <c r="K192" s="44">
        <v>399</v>
      </c>
      <c r="L192" s="43">
        <v>17.07</v>
      </c>
    </row>
    <row r="193" spans="1:12" ht="14.5" x14ac:dyDescent="0.35">
      <c r="A193" s="23"/>
      <c r="B193" s="15"/>
      <c r="C193" s="11"/>
      <c r="D193" s="6" t="s">
        <v>53</v>
      </c>
      <c r="E193" s="42" t="s">
        <v>44</v>
      </c>
      <c r="F193" s="43">
        <v>100</v>
      </c>
      <c r="G193" s="43">
        <v>0.9</v>
      </c>
      <c r="H193" s="43">
        <v>0.2</v>
      </c>
      <c r="I193" s="43">
        <v>8.1</v>
      </c>
      <c r="J193" s="43">
        <v>36</v>
      </c>
      <c r="K193" s="44"/>
      <c r="L193" s="43">
        <v>22.69</v>
      </c>
    </row>
    <row r="194" spans="1:12" ht="14.5" x14ac:dyDescent="0.35">
      <c r="A194" s="24"/>
      <c r="B194" s="17"/>
      <c r="C194" s="8"/>
      <c r="D194" s="18" t="s">
        <v>33</v>
      </c>
      <c r="E194" s="9"/>
      <c r="F194" s="19">
        <f>SUM(F185:F193)</f>
        <v>655</v>
      </c>
      <c r="G194" s="19">
        <f t="shared" ref="G194:J194" si="88">SUM(G185:G193)</f>
        <v>32.36</v>
      </c>
      <c r="H194" s="19">
        <f t="shared" si="88"/>
        <v>14.169999999999998</v>
      </c>
      <c r="I194" s="19">
        <f t="shared" si="88"/>
        <v>127.13</v>
      </c>
      <c r="J194" s="19">
        <f t="shared" si="88"/>
        <v>716.5</v>
      </c>
      <c r="K194" s="25"/>
      <c r="L194" s="19">
        <f t="shared" ref="L194" si="89">SUM(L185:L193)</f>
        <v>92</v>
      </c>
    </row>
    <row r="195" spans="1:12" ht="14.5" x14ac:dyDescent="0.25">
      <c r="A195" s="29">
        <f>A177</f>
        <v>2</v>
      </c>
      <c r="B195" s="30">
        <f>B177</f>
        <v>5</v>
      </c>
      <c r="C195" s="63" t="s">
        <v>4</v>
      </c>
      <c r="D195" s="64"/>
      <c r="E195" s="31"/>
      <c r="F195" s="32">
        <f>F184+F194</f>
        <v>655</v>
      </c>
      <c r="G195" s="32">
        <f t="shared" ref="G195" si="90">G184+G194</f>
        <v>32.36</v>
      </c>
      <c r="H195" s="32">
        <f t="shared" ref="H195" si="91">H184+H194</f>
        <v>14.169999999999998</v>
      </c>
      <c r="I195" s="32">
        <f t="shared" ref="I195" si="92">I184+I194</f>
        <v>127.13</v>
      </c>
      <c r="J195" s="32">
        <f t="shared" ref="J195:L195" si="93">J184+J194</f>
        <v>716.5</v>
      </c>
      <c r="K195" s="32"/>
      <c r="L195" s="32">
        <f t="shared" si="93"/>
        <v>92</v>
      </c>
    </row>
    <row r="196" spans="1:12" ht="13" x14ac:dyDescent="0.25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670.8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22.617000000000001</v>
      </c>
      <c r="H196" s="34">
        <f t="shared" si="94"/>
        <v>22.745999999999999</v>
      </c>
      <c r="I196" s="34">
        <f t="shared" si="94"/>
        <v>110.53699999999999</v>
      </c>
      <c r="J196" s="34">
        <f t="shared" si="94"/>
        <v>696.34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413</cp:lastModifiedBy>
  <dcterms:created xsi:type="dcterms:W3CDTF">2022-05-16T14:23:56Z</dcterms:created>
  <dcterms:modified xsi:type="dcterms:W3CDTF">2023-10-16T23:56:59Z</dcterms:modified>
</cp:coreProperties>
</file>